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0faf793eecc7ce60/Business/00 株式会社ウェルスペント/05 資産形成ハンドブック/00 YouTube配信/YouTube109 手取り額計算/"/>
    </mc:Choice>
  </mc:AlternateContent>
  <xr:revisionPtr revIDLastSave="97" documentId="8_{CC457655-5043-4154-85D2-AB3AFF5E7190}" xr6:coauthVersionLast="47" xr6:coauthVersionMax="47" xr10:uidLastSave="{36158C4F-CED2-411E-BD91-484CEAAFAABF}"/>
  <bookViews>
    <workbookView xWindow="5364" yWindow="4560" windowWidth="18228" windowHeight="13728" xr2:uid="{66FA4400-0499-4A70-A8DB-3CE37ACF36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H8" i="1" s="1"/>
  <c r="F7" i="1"/>
  <c r="E7" i="1"/>
  <c r="H7" i="1" s="1"/>
  <c r="F6" i="1"/>
  <c r="E6" i="1" s="1"/>
  <c r="H6" i="1" s="1"/>
  <c r="F5" i="1"/>
  <c r="E5" i="1" s="1"/>
  <c r="H5" i="1" s="1"/>
  <c r="F4" i="1"/>
  <c r="E4" i="1" s="1"/>
  <c r="H4" i="1" s="1"/>
</calcChain>
</file>

<file path=xl/sharedStrings.xml><?xml version="1.0" encoding="utf-8"?>
<sst xmlns="http://schemas.openxmlformats.org/spreadsheetml/2006/main" count="14" uniqueCount="14">
  <si>
    <t>損益</t>
    <rPh sb="0" eb="2">
      <t>ソンエキ</t>
    </rPh>
    <phoneticPr fontId="2"/>
  </si>
  <si>
    <t>評価額</t>
    <rPh sb="0" eb="3">
      <t>ヒョウカガク</t>
    </rPh>
    <phoneticPr fontId="2"/>
  </si>
  <si>
    <t>損益率</t>
    <rPh sb="0" eb="3">
      <t>ソンエキリツ</t>
    </rPh>
    <phoneticPr fontId="2"/>
  </si>
  <si>
    <t>取得価額
（簿価）</t>
    <rPh sb="0" eb="4">
      <t>シュトクカガク</t>
    </rPh>
    <rPh sb="6" eb="8">
      <t>ボカ</t>
    </rPh>
    <phoneticPr fontId="2"/>
  </si>
  <si>
    <t>欲しい
手取り額</t>
    <rPh sb="0" eb="1">
      <t>ホ</t>
    </rPh>
    <rPh sb="4" eb="6">
      <t>テド</t>
    </rPh>
    <rPh sb="7" eb="8">
      <t>ガク</t>
    </rPh>
    <phoneticPr fontId="2"/>
  </si>
  <si>
    <t>必要売却額</t>
    <rPh sb="0" eb="2">
      <t>ヒツヨウ</t>
    </rPh>
    <rPh sb="2" eb="5">
      <t>バイキャクガク</t>
    </rPh>
    <phoneticPr fontId="2"/>
  </si>
  <si>
    <t>銘柄名称</t>
    <rPh sb="0" eb="2">
      <t>メイガラ</t>
    </rPh>
    <rPh sb="2" eb="4">
      <t>メイショウ</t>
    </rPh>
    <phoneticPr fontId="2"/>
  </si>
  <si>
    <t>保有銘柄情報</t>
    <rPh sb="0" eb="4">
      <t>ホユウメイガラ</t>
    </rPh>
    <rPh sb="4" eb="6">
      <t>ジョウホウ</t>
    </rPh>
    <phoneticPr fontId="2"/>
  </si>
  <si>
    <t>売却金額</t>
    <rPh sb="0" eb="2">
      <t>バイキャク</t>
    </rPh>
    <rPh sb="2" eb="4">
      <t>キンガク</t>
    </rPh>
    <phoneticPr fontId="2"/>
  </si>
  <si>
    <t>投資信託A</t>
    <rPh sb="0" eb="4">
      <t>トウシシンタク</t>
    </rPh>
    <phoneticPr fontId="2"/>
  </si>
  <si>
    <t>投資信託C</t>
    <rPh sb="0" eb="4">
      <t>トウシシンタク</t>
    </rPh>
    <phoneticPr fontId="2"/>
  </si>
  <si>
    <t>投資信託D</t>
    <rPh sb="0" eb="4">
      <t>トウシシンタク</t>
    </rPh>
    <phoneticPr fontId="2"/>
  </si>
  <si>
    <t>株式B</t>
    <rPh sb="0" eb="2">
      <t>カブシキ</t>
    </rPh>
    <phoneticPr fontId="2"/>
  </si>
  <si>
    <t>株式E</t>
    <rPh sb="0" eb="2">
      <t>カブシキ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</si>
</sst>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Meiryo U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8" fontId="3" fillId="2" borderId="0" xfId="1" applyFont="1" applyFill="1">
      <alignment vertical="center"/>
    </xf>
    <xf numFmtId="10" fontId="3" fillId="0" borderId="0" xfId="2" applyNumberFormat="1" applyFont="1">
      <alignment vertical="center"/>
    </xf>
    <xf numFmtId="38" fontId="3" fillId="0" borderId="0" xfId="1" applyFont="1">
      <alignment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テーマ 資産形成ハンドブック v2">
  <a:themeElements>
    <a:clrScheme name="ユーザー定義 8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8F48C"/>
      </a:accent1>
      <a:accent2>
        <a:srgbClr val="30E917"/>
      </a:accent2>
      <a:accent3>
        <a:srgbClr val="F0373C"/>
      </a:accent3>
      <a:accent4>
        <a:srgbClr val="A0694B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Segoe UI"/>
        <a:ea typeface="Meiryo UI"/>
        <a:cs typeface=""/>
      </a:majorFont>
      <a:minorFont>
        <a:latin typeface="Segoe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テーマ 資産形成ハンドブック v2" id="{3FB99136-A310-420A-8AD8-1700BE2C4E64}" vid="{AEE31527-60AC-4B74-AB54-FFD8E8583C2C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0E80-C41F-4290-9DF1-1EBD3A135385}">
  <dimension ref="B2:H8"/>
  <sheetViews>
    <sheetView tabSelected="1" workbookViewId="0">
      <selection activeCell="B10" sqref="B10"/>
    </sheetView>
  </sheetViews>
  <sheetFormatPr defaultRowHeight="15" x14ac:dyDescent="0.3"/>
  <cols>
    <col min="1" max="1" width="4.26953125" customWidth="1"/>
    <col min="2" max="2" width="17.26953125" customWidth="1"/>
    <col min="3" max="8" width="12.6328125" customWidth="1"/>
  </cols>
  <sheetData>
    <row r="2" spans="2:8" x14ac:dyDescent="0.3">
      <c r="C2" s="6" t="s">
        <v>7</v>
      </c>
      <c r="D2" s="6"/>
      <c r="E2" s="6"/>
      <c r="F2" s="6"/>
      <c r="G2" s="7" t="s">
        <v>8</v>
      </c>
      <c r="H2" s="7"/>
    </row>
    <row r="3" spans="2:8" ht="30" x14ac:dyDescent="0.3">
      <c r="B3" t="s">
        <v>6</v>
      </c>
      <c r="C3" s="1" t="s">
        <v>1</v>
      </c>
      <c r="D3" s="1" t="s">
        <v>0</v>
      </c>
      <c r="E3" s="1" t="s">
        <v>2</v>
      </c>
      <c r="F3" s="2" t="s">
        <v>3</v>
      </c>
      <c r="G3" s="2" t="s">
        <v>4</v>
      </c>
      <c r="H3" s="1" t="s">
        <v>5</v>
      </c>
    </row>
    <row r="4" spans="2:8" x14ac:dyDescent="0.3">
      <c r="B4" t="s">
        <v>9</v>
      </c>
      <c r="C4" s="3">
        <v>110000</v>
      </c>
      <c r="D4" s="3">
        <v>10000</v>
      </c>
      <c r="E4" s="4">
        <f>D4/F4</f>
        <v>0.1</v>
      </c>
      <c r="F4" s="5">
        <f>C4-D4</f>
        <v>100000</v>
      </c>
      <c r="G4" s="3">
        <v>100000</v>
      </c>
      <c r="H4" s="5">
        <f>G4*(1+E4)/(1+0.7969*E4)</f>
        <v>101881.09549963416</v>
      </c>
    </row>
    <row r="5" spans="2:8" x14ac:dyDescent="0.3">
      <c r="B5" t="s">
        <v>12</v>
      </c>
      <c r="C5" s="3">
        <v>240000</v>
      </c>
      <c r="D5" s="3">
        <v>40000</v>
      </c>
      <c r="E5" s="4">
        <f t="shared" ref="E5:E8" si="0">D5/F5</f>
        <v>0.2</v>
      </c>
      <c r="F5" s="5">
        <f t="shared" ref="F5:F8" si="1">C5-D5</f>
        <v>200000</v>
      </c>
      <c r="G5" s="3">
        <v>100000</v>
      </c>
      <c r="H5" s="5">
        <f t="shared" ref="H5:H8" si="2">G5*(1+E5)/(1+0.7969*E5)</f>
        <v>103503.59674998706</v>
      </c>
    </row>
    <row r="6" spans="2:8" x14ac:dyDescent="0.3">
      <c r="B6" t="s">
        <v>10</v>
      </c>
      <c r="C6" s="3">
        <v>650000</v>
      </c>
      <c r="D6" s="3">
        <v>150000</v>
      </c>
      <c r="E6" s="4">
        <f t="shared" si="0"/>
        <v>0.3</v>
      </c>
      <c r="F6" s="5">
        <f t="shared" si="1"/>
        <v>500000</v>
      </c>
      <c r="G6" s="3">
        <v>100000</v>
      </c>
      <c r="H6" s="5">
        <f t="shared" si="2"/>
        <v>104917.39772571364</v>
      </c>
    </row>
    <row r="7" spans="2:8" x14ac:dyDescent="0.3">
      <c r="B7" t="s">
        <v>11</v>
      </c>
      <c r="C7" s="3">
        <v>1400000</v>
      </c>
      <c r="D7" s="3">
        <v>400000</v>
      </c>
      <c r="E7" s="4">
        <f t="shared" si="0"/>
        <v>0.4</v>
      </c>
      <c r="F7" s="5">
        <f t="shared" si="1"/>
        <v>1000000</v>
      </c>
      <c r="G7" s="3">
        <v>100000</v>
      </c>
      <c r="H7" s="5">
        <f t="shared" si="2"/>
        <v>106160.33243349812</v>
      </c>
    </row>
    <row r="8" spans="2:8" x14ac:dyDescent="0.3">
      <c r="B8" t="s">
        <v>13</v>
      </c>
      <c r="C8" s="3">
        <v>3000000</v>
      </c>
      <c r="D8" s="3">
        <v>1000000</v>
      </c>
      <c r="E8" s="4">
        <f t="shared" si="0"/>
        <v>0.5</v>
      </c>
      <c r="F8" s="5">
        <f t="shared" si="1"/>
        <v>2000000</v>
      </c>
      <c r="G8" s="3">
        <v>100000</v>
      </c>
      <c r="H8" s="5">
        <f t="shared" si="2"/>
        <v>107261.61106939826</v>
      </c>
    </row>
  </sheetData>
  <mergeCells count="2">
    <mergeCell ref="C2:F2"/>
    <mergeCell ref="G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Kenichi Yokota</dc:creator>
  <cp:lastModifiedBy>Kenichi Yokota</cp:lastModifiedBy>
  <dcterms:created xsi:type="dcterms:W3CDTF">2023-08-02T01:03:07Z</dcterms:created>
  <dcterms:modified xsi:type="dcterms:W3CDTF">2023-12-08T07:56:10Z</dcterms:modified>
</cp:coreProperties>
</file>